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</sheets>
  <definedNames>
    <definedName name="_xlnm.Print_Area" localSheetId="0">'List1'!$A$1:$E$87</definedName>
  </definedNames>
  <calcPr fullCalcOnLoad="1"/>
</workbook>
</file>

<file path=xl/sharedStrings.xml><?xml version="1.0" encoding="utf-8"?>
<sst xmlns="http://schemas.openxmlformats.org/spreadsheetml/2006/main" count="91" uniqueCount="89">
  <si>
    <t>Obec Olšany, IČO: 303097</t>
  </si>
  <si>
    <t>Členění</t>
  </si>
  <si>
    <t>Funkční</t>
  </si>
  <si>
    <t>Druhové</t>
  </si>
  <si>
    <t>Skupina</t>
  </si>
  <si>
    <t>Třída</t>
  </si>
  <si>
    <t>Druh příjmu</t>
  </si>
  <si>
    <t>Rozpočet</t>
  </si>
  <si>
    <t>OD-PA</t>
  </si>
  <si>
    <t>Položka</t>
  </si>
  <si>
    <t>Třída 1 – daňové příjmy</t>
  </si>
  <si>
    <t>Seskupení 11 – daně z příjmů, zisku a kap. výnosů</t>
  </si>
  <si>
    <t>Daň z příjmů FO ze závislé činnosti a funkčních požitků</t>
  </si>
  <si>
    <t>Daň z příjmů FO ze samostatně výdělečné činnosti</t>
  </si>
  <si>
    <t>Daň z příjmů FO z kapit.</t>
  </si>
  <si>
    <t>Daň z příjmů právnických osob</t>
  </si>
  <si>
    <t>Daň z příjmů právnických osob za obce</t>
  </si>
  <si>
    <t>Daň z přidané hodnoty</t>
  </si>
  <si>
    <t>Seskupení 13 – poplatky a daně z vybr. čin. a služeb</t>
  </si>
  <si>
    <t>Správní poplatky</t>
  </si>
  <si>
    <t>Poplatky za znečišťování ovzduší</t>
  </si>
  <si>
    <t>Poplatek za odnětí půdy ze ZPF</t>
  </si>
  <si>
    <t>Poplatek za odnětí pozemků plnění funkcí lesa</t>
  </si>
  <si>
    <t>Poplatek za komunální odpad</t>
  </si>
  <si>
    <t>Poplatek ze psů</t>
  </si>
  <si>
    <t xml:space="preserve">Poplatek ze vstupného   </t>
  </si>
  <si>
    <t>Seskupení 15 – majetkové daně</t>
  </si>
  <si>
    <t>Daň z nemovitostí</t>
  </si>
  <si>
    <t>Třída 2 – nedaňové příjmy</t>
  </si>
  <si>
    <t>Seskupení 21 – příjmy z vlastní činnosti</t>
  </si>
  <si>
    <t>Příjmy za poskytování služeb – pitná voda</t>
  </si>
  <si>
    <t>Příjmy za poskytování služeb – stočné</t>
  </si>
  <si>
    <t>Příjmy za služby – kino tržba</t>
  </si>
  <si>
    <t>Příjmy za služby – knihovna členské příspěvky</t>
  </si>
  <si>
    <t>Příjmy za služby – pohřebnictví</t>
  </si>
  <si>
    <t>Příjmy za služby – výstavba a údržba inž. sítí</t>
  </si>
  <si>
    <t>1-6171</t>
  </si>
  <si>
    <t>Příjmy z prodeje zboží</t>
  </si>
  <si>
    <t>Příjmy z pronájmu pozemků</t>
  </si>
  <si>
    <t>Příjmy z pronájmu bytů</t>
  </si>
  <si>
    <t>Příjmy z pronájmu ostatních nebytových prostor</t>
  </si>
  <si>
    <t>Příjmy z úroků</t>
  </si>
  <si>
    <t>Příjmy z podílu na zisku a dividendy</t>
  </si>
  <si>
    <t>Přijaté sankční platby – ochrana ovzduší</t>
  </si>
  <si>
    <t>Neidentifikovatelné příjmy</t>
  </si>
  <si>
    <t>Ostatní nedaňové příjmy</t>
  </si>
  <si>
    <t>Příjmy za prodej pozemků</t>
  </si>
  <si>
    <t>Příjmy z prodeje ostatního hmotného majetku</t>
  </si>
  <si>
    <t>Přijaté nekapitálové příspěvky a náhrady</t>
  </si>
  <si>
    <t>Třída 3 – kapitálové příjmy</t>
  </si>
  <si>
    <t>Příjmy z prodeje akcií</t>
  </si>
  <si>
    <t>Třída 4 – přijaté dotace</t>
  </si>
  <si>
    <t>Neinvestiční přijaté dotace ze</t>
  </si>
  <si>
    <t>Neinvestiční přijaté dotace ze</t>
  </si>
  <si>
    <t>Neinvestiční přijaté dotace z Krajského úřadu – odpady</t>
  </si>
  <si>
    <t>Neinvestiční přijaté dotace ze stát. rozpočtu volby</t>
  </si>
  <si>
    <t>Neinvestiční přijaté dotace ze státního rozpočtu</t>
  </si>
  <si>
    <t>Neinvestiční přijaté dotace ze státního rozpočtu</t>
  </si>
  <si>
    <t>Neinvestiční přijaté dotace z Krajského úřadu</t>
  </si>
  <si>
    <t>Převody z rozpočtových účtů</t>
  </si>
  <si>
    <t>Investiční přijaté dotace ze státního rozpočtu</t>
  </si>
  <si>
    <t>Třída 8 – financování</t>
  </si>
  <si>
    <t>Krátkodobě přijaté půjčky</t>
  </si>
  <si>
    <t>Dlouhodobě přijaté půjčky</t>
  </si>
  <si>
    <t>Změna stavu na bankov. účtech (přebytek na konci roku)</t>
  </si>
  <si>
    <t>Úhrada splátky krátkodob. přijatých půjčených prostředků</t>
  </si>
  <si>
    <t>Úhrada splátky dlouhodob. přijatých půjčených prostředků</t>
  </si>
  <si>
    <t>Celkem</t>
  </si>
  <si>
    <t>Příjmy z poskytování služeb a výrobků - pož. ochrana</t>
  </si>
  <si>
    <t>Příjmy za služby - ostatní</t>
  </si>
  <si>
    <t>6171</t>
  </si>
  <si>
    <t>Příjmy za služby</t>
  </si>
  <si>
    <t>Odvod výtěžku z loterie</t>
  </si>
  <si>
    <t>DCHB zálohy el. en.org.2</t>
  </si>
  <si>
    <t>Seskup. 23 – příjmy z prodeje nekap. maj. a ostatní nedaň. příjmy</t>
  </si>
  <si>
    <t>Tříděný TDO - za plasty</t>
  </si>
  <si>
    <t>Příjmy z pronájmu DCHB Olšany org. 2</t>
  </si>
  <si>
    <t>FÚ vypořádání DPH</t>
  </si>
  <si>
    <t>Ostatní neinvestiční přijaté dotace – ZŠ 325</t>
  </si>
  <si>
    <t>Ostatní neinvestiční přijaté dotace – ZŠ 321</t>
  </si>
  <si>
    <t xml:space="preserve"> </t>
  </si>
  <si>
    <t>Odvod z výherních hracích přístrojů</t>
  </si>
  <si>
    <t xml:space="preserve">Ostatní nedaňové příjmy – kultura </t>
  </si>
  <si>
    <t xml:space="preserve">Příjmy za služby – kultura </t>
  </si>
  <si>
    <t>Vodné Kl. - vratka celní úřad</t>
  </si>
  <si>
    <t>Kadeřnictví zálohy  energie org. 3</t>
  </si>
  <si>
    <t>DCHB praní prádla org. 10</t>
  </si>
  <si>
    <t>Rozpočet na rok 2018  -  příjmy</t>
  </si>
  <si>
    <t>Příjmy Pošta partner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</si>
</sst>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Kč-405];[Red]\-#,##0\ [$Kč-405]"/>
    <numFmt numFmtId="173" formatCode="0.0"/>
    <numFmt numFmtId="174" formatCode="_-* #,##0\ [$Kč-405]_-;\-* #,##0\ [$Kč-405]_-;_-* &quot;-&quot;\ [$Kč-405]_-;_-@_-"/>
    <numFmt numFmtId="175" formatCode="#,##0.00\ [$Kč-405]"/>
    <numFmt numFmtId="176" formatCode="0.00\ &quot;Kč&quot;"/>
    <numFmt numFmtId="177" formatCode="#,##0.00\ &quot;Kč&quot;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75" fontId="3" fillId="34" borderId="10" xfId="0" applyNumberFormat="1" applyFont="1" applyFill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CC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7.28125" style="24" customWidth="1"/>
    <col min="2" max="2" width="7.28125" style="0" customWidth="1"/>
    <col min="3" max="3" width="45.57421875" style="0" customWidth="1"/>
    <col min="4" max="4" width="15.28125" style="0" customWidth="1"/>
    <col min="5" max="5" width="13.8515625" style="0" customWidth="1"/>
    <col min="6" max="6" width="7.28125" style="0" customWidth="1"/>
    <col min="7" max="9" width="14.421875" style="0" customWidth="1"/>
    <col min="10" max="10" width="2.57421875" style="0" customWidth="1"/>
    <col min="11" max="11" width="16.57421875" style="0" customWidth="1"/>
    <col min="12" max="12" width="14.57421875" style="0" customWidth="1"/>
  </cols>
  <sheetData>
    <row r="1" spans="1:12" ht="20.25">
      <c r="A1" s="28"/>
      <c r="B1" s="55"/>
      <c r="C1" s="29" t="s">
        <v>87</v>
      </c>
      <c r="D1" s="30" t="s">
        <v>0</v>
      </c>
      <c r="J1" s="2"/>
      <c r="K1" s="1"/>
      <c r="L1" s="1"/>
    </row>
    <row r="2" spans="1:12" ht="12.75" customHeight="1">
      <c r="A2" s="28"/>
      <c r="B2" s="31"/>
      <c r="C2" s="32"/>
      <c r="D2" s="30"/>
      <c r="J2" s="2"/>
      <c r="K2" s="15"/>
      <c r="L2" s="15"/>
    </row>
    <row r="3" spans="1:13" ht="12.75" customHeight="1">
      <c r="A3" s="33" t="s">
        <v>1</v>
      </c>
      <c r="B3" s="34"/>
      <c r="C3" s="35"/>
      <c r="D3" s="36"/>
      <c r="J3" s="9"/>
      <c r="K3" s="16"/>
      <c r="L3" s="16"/>
      <c r="M3" s="17"/>
    </row>
    <row r="4" spans="1:13" ht="12.75" customHeight="1">
      <c r="A4" s="33" t="s">
        <v>2</v>
      </c>
      <c r="B4" s="34" t="s">
        <v>3</v>
      </c>
      <c r="C4" s="35"/>
      <c r="D4" s="36"/>
      <c r="J4" s="9"/>
      <c r="K4" s="18"/>
      <c r="L4" s="18"/>
      <c r="M4" s="17"/>
    </row>
    <row r="5" spans="1:13" ht="12.75">
      <c r="A5" s="33" t="s">
        <v>4</v>
      </c>
      <c r="B5" s="37" t="s">
        <v>5</v>
      </c>
      <c r="C5" s="38" t="s">
        <v>6</v>
      </c>
      <c r="D5" s="38" t="s">
        <v>7</v>
      </c>
      <c r="J5" s="9"/>
      <c r="K5" s="18"/>
      <c r="L5" s="18"/>
      <c r="M5" s="17"/>
    </row>
    <row r="6" spans="1:256" ht="12.75">
      <c r="A6" s="33" t="s">
        <v>8</v>
      </c>
      <c r="B6" s="39" t="s">
        <v>9</v>
      </c>
      <c r="C6" s="39"/>
      <c r="D6" s="38">
        <v>2018</v>
      </c>
      <c r="J6" s="10"/>
      <c r="K6" s="18"/>
      <c r="L6" s="18"/>
      <c r="M6" s="19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3" ht="15.75">
      <c r="A7" s="28"/>
      <c r="B7" s="7"/>
      <c r="C7" s="40" t="s">
        <v>10</v>
      </c>
      <c r="D7" s="52">
        <f>SUM(D9:D27)</f>
        <v>12554480</v>
      </c>
      <c r="J7" s="9"/>
      <c r="K7" s="16"/>
      <c r="L7" s="20"/>
      <c r="M7" s="17"/>
    </row>
    <row r="8" spans="1:13" ht="12.75">
      <c r="A8" s="28"/>
      <c r="B8" s="31"/>
      <c r="C8" s="30" t="s">
        <v>11</v>
      </c>
      <c r="D8" s="31"/>
      <c r="J8" s="11"/>
      <c r="K8" s="16"/>
      <c r="L8" s="16"/>
      <c r="M8" s="17"/>
    </row>
    <row r="9" spans="1:13" ht="12.75">
      <c r="A9" s="41"/>
      <c r="B9" s="42">
        <v>1111</v>
      </c>
      <c r="C9" s="7" t="s">
        <v>12</v>
      </c>
      <c r="D9" s="43">
        <v>3000000</v>
      </c>
      <c r="J9" s="11"/>
      <c r="K9" s="21"/>
      <c r="L9" s="21"/>
      <c r="M9" s="16"/>
    </row>
    <row r="10" spans="1:13" ht="12.75">
      <c r="A10" s="41"/>
      <c r="B10" s="42">
        <v>1112</v>
      </c>
      <c r="C10" s="7" t="s">
        <v>13</v>
      </c>
      <c r="D10" s="43">
        <v>80000</v>
      </c>
      <c r="J10" s="9"/>
      <c r="K10" s="16"/>
      <c r="L10" s="21"/>
      <c r="M10" s="16"/>
    </row>
    <row r="11" spans="1:13" ht="12.75">
      <c r="A11" s="41"/>
      <c r="B11" s="42">
        <v>1113</v>
      </c>
      <c r="C11" s="7" t="s">
        <v>14</v>
      </c>
      <c r="D11" s="43">
        <v>230000</v>
      </c>
      <c r="J11" s="9"/>
      <c r="K11" s="21"/>
      <c r="L11" s="21"/>
      <c r="M11" s="16"/>
    </row>
    <row r="12" spans="1:13" ht="12.75">
      <c r="A12" s="41"/>
      <c r="B12" s="42">
        <v>1121</v>
      </c>
      <c r="C12" s="7" t="s">
        <v>15</v>
      </c>
      <c r="D12" s="5">
        <v>2500000</v>
      </c>
      <c r="J12" s="12"/>
      <c r="K12" s="21"/>
      <c r="L12" s="21"/>
      <c r="M12" s="16"/>
    </row>
    <row r="13" spans="1:13" ht="12.75">
      <c r="A13" s="41"/>
      <c r="B13" s="42">
        <v>1122</v>
      </c>
      <c r="C13" s="7" t="s">
        <v>16</v>
      </c>
      <c r="D13" s="5">
        <v>36480</v>
      </c>
      <c r="J13" s="12"/>
      <c r="K13" s="16"/>
      <c r="L13" s="21"/>
      <c r="M13" s="16"/>
    </row>
    <row r="14" spans="1:13" ht="12.75">
      <c r="A14" s="41"/>
      <c r="B14" s="42">
        <v>1211</v>
      </c>
      <c r="C14" s="7" t="s">
        <v>17</v>
      </c>
      <c r="D14" s="5">
        <v>5000000</v>
      </c>
      <c r="J14" s="11"/>
      <c r="K14" s="21"/>
      <c r="L14" s="21"/>
      <c r="M14" s="16"/>
    </row>
    <row r="15" spans="1:13" ht="12.75">
      <c r="A15" s="41"/>
      <c r="B15" s="42"/>
      <c r="C15" s="30" t="s">
        <v>18</v>
      </c>
      <c r="D15" s="43">
        <v>0</v>
      </c>
      <c r="G15" s="25" t="s">
        <v>80</v>
      </c>
      <c r="J15" s="11"/>
      <c r="K15" s="16"/>
      <c r="L15" s="21"/>
      <c r="M15" s="17"/>
    </row>
    <row r="16" spans="1:13" ht="12.75">
      <c r="A16" s="41"/>
      <c r="B16" s="42">
        <v>1361</v>
      </c>
      <c r="C16" s="7" t="s">
        <v>19</v>
      </c>
      <c r="D16" s="5">
        <v>7000</v>
      </c>
      <c r="J16" s="11"/>
      <c r="K16" s="16"/>
      <c r="L16" s="21"/>
      <c r="M16" s="17"/>
    </row>
    <row r="17" spans="1:13" ht="12.75">
      <c r="A17" s="41"/>
      <c r="B17" s="42">
        <v>1332</v>
      </c>
      <c r="C17" s="7" t="s">
        <v>20</v>
      </c>
      <c r="D17" s="43">
        <v>0</v>
      </c>
      <c r="J17" s="11"/>
      <c r="K17" s="16"/>
      <c r="L17" s="21"/>
      <c r="M17" s="17"/>
    </row>
    <row r="18" spans="1:13" ht="12.75">
      <c r="A18" s="41"/>
      <c r="B18" s="42">
        <v>1334</v>
      </c>
      <c r="C18" s="7" t="s">
        <v>21</v>
      </c>
      <c r="D18" s="43">
        <v>0</v>
      </c>
      <c r="J18" s="11"/>
      <c r="K18" s="16"/>
      <c r="L18" s="21"/>
      <c r="M18" s="17"/>
    </row>
    <row r="19" spans="1:13" ht="12.75">
      <c r="A19" s="41"/>
      <c r="B19" s="42">
        <v>1335</v>
      </c>
      <c r="C19" s="7" t="s">
        <v>22</v>
      </c>
      <c r="D19" s="43">
        <v>0</v>
      </c>
      <c r="J19" s="11"/>
      <c r="K19" s="16"/>
      <c r="L19" s="21"/>
      <c r="M19" s="17"/>
    </row>
    <row r="20" spans="1:13" ht="12.75">
      <c r="A20" s="41"/>
      <c r="B20" s="42">
        <v>1340</v>
      </c>
      <c r="C20" s="7" t="s">
        <v>23</v>
      </c>
      <c r="D20" s="43">
        <v>500000</v>
      </c>
      <c r="J20" s="11"/>
      <c r="K20" s="16"/>
      <c r="L20" s="21"/>
      <c r="M20" s="16"/>
    </row>
    <row r="21" spans="1:13" ht="12.75">
      <c r="A21" s="41"/>
      <c r="B21" s="42">
        <v>1341</v>
      </c>
      <c r="C21" s="7" t="s">
        <v>24</v>
      </c>
      <c r="D21" s="43">
        <v>20000</v>
      </c>
      <c r="J21" s="11"/>
      <c r="K21" s="16"/>
      <c r="L21" s="21"/>
      <c r="M21" s="16"/>
    </row>
    <row r="22" spans="1:13" ht="12.75">
      <c r="A22" s="41"/>
      <c r="B22" s="42">
        <v>1344</v>
      </c>
      <c r="C22" s="7" t="s">
        <v>25</v>
      </c>
      <c r="D22" s="43">
        <v>1000</v>
      </c>
      <c r="J22" s="11"/>
      <c r="K22" s="16"/>
      <c r="L22" s="21"/>
      <c r="M22" s="17"/>
    </row>
    <row r="23" spans="1:13" ht="12.75">
      <c r="A23" s="41"/>
      <c r="B23" s="42">
        <v>1381</v>
      </c>
      <c r="C23" s="7" t="s">
        <v>81</v>
      </c>
      <c r="D23" s="43">
        <v>150000</v>
      </c>
      <c r="J23" s="11"/>
      <c r="K23" s="16"/>
      <c r="L23" s="21"/>
      <c r="M23" s="17"/>
    </row>
    <row r="24" spans="1:13" ht="12.75">
      <c r="A24" s="41"/>
      <c r="B24" s="42">
        <v>1382</v>
      </c>
      <c r="C24" s="7" t="s">
        <v>81</v>
      </c>
      <c r="D24" s="43">
        <v>5000</v>
      </c>
      <c r="J24" s="11"/>
      <c r="K24" s="16"/>
      <c r="L24" s="21"/>
      <c r="M24" s="17"/>
    </row>
    <row r="25" spans="1:13" ht="12.75">
      <c r="A25" s="41"/>
      <c r="B25" s="42">
        <v>1383</v>
      </c>
      <c r="C25" s="7" t="s">
        <v>72</v>
      </c>
      <c r="D25" s="5">
        <v>25000</v>
      </c>
      <c r="J25" s="11"/>
      <c r="K25" s="16"/>
      <c r="L25" s="21"/>
      <c r="M25" s="17"/>
    </row>
    <row r="26" spans="1:13" ht="12.75">
      <c r="A26" s="41"/>
      <c r="B26" s="42"/>
      <c r="C26" s="30" t="s">
        <v>26</v>
      </c>
      <c r="D26" s="43">
        <v>0</v>
      </c>
      <c r="J26" s="11"/>
      <c r="K26" s="16"/>
      <c r="L26" s="21"/>
      <c r="M26" s="17"/>
    </row>
    <row r="27" spans="1:13" ht="12.75">
      <c r="A27" s="41"/>
      <c r="B27" s="42">
        <v>1511</v>
      </c>
      <c r="C27" s="7" t="s">
        <v>27</v>
      </c>
      <c r="D27" s="5">
        <v>1000000</v>
      </c>
      <c r="J27" s="11"/>
      <c r="K27" s="16"/>
      <c r="L27" s="21"/>
      <c r="M27" s="16"/>
    </row>
    <row r="28" spans="1:13" ht="12.75">
      <c r="A28" s="28"/>
      <c r="B28" s="7"/>
      <c r="C28" s="7"/>
      <c r="D28" s="7">
        <v>0</v>
      </c>
      <c r="J28" s="11"/>
      <c r="K28" s="16"/>
      <c r="L28" s="21"/>
      <c r="M28" s="17"/>
    </row>
    <row r="29" spans="1:13" ht="15.75">
      <c r="A29" s="41"/>
      <c r="B29" s="42"/>
      <c r="C29" s="40" t="s">
        <v>28</v>
      </c>
      <c r="D29" s="25">
        <f>SUM(D31:D61)</f>
        <v>2274340</v>
      </c>
      <c r="J29" s="11"/>
      <c r="K29" s="16"/>
      <c r="L29" s="21"/>
      <c r="M29" s="17"/>
    </row>
    <row r="30" spans="1:13" ht="12.75">
      <c r="A30" s="41"/>
      <c r="B30" s="42"/>
      <c r="C30" s="30" t="s">
        <v>29</v>
      </c>
      <c r="D30" s="44">
        <v>0</v>
      </c>
      <c r="J30" s="11"/>
      <c r="K30" s="16"/>
      <c r="L30" s="20"/>
      <c r="M30" s="17"/>
    </row>
    <row r="31" spans="1:13" ht="12.75">
      <c r="A31" s="41">
        <v>2310</v>
      </c>
      <c r="B31" s="42">
        <v>2111</v>
      </c>
      <c r="C31" s="7" t="s">
        <v>30</v>
      </c>
      <c r="D31" s="43">
        <v>168000</v>
      </c>
      <c r="J31" s="11"/>
      <c r="K31" s="16"/>
      <c r="L31" s="21"/>
      <c r="M31" s="16"/>
    </row>
    <row r="32" spans="1:13" ht="12.75">
      <c r="A32" s="41">
        <v>2321</v>
      </c>
      <c r="B32" s="42">
        <v>2111</v>
      </c>
      <c r="C32" s="7" t="s">
        <v>31</v>
      </c>
      <c r="D32" s="43">
        <v>500000</v>
      </c>
      <c r="J32" s="11"/>
      <c r="K32" s="16"/>
      <c r="L32" s="21"/>
      <c r="M32" s="17"/>
    </row>
    <row r="33" spans="1:13" ht="12.75">
      <c r="A33" s="41">
        <v>2411</v>
      </c>
      <c r="B33" s="42">
        <v>2111</v>
      </c>
      <c r="C33" s="7" t="s">
        <v>88</v>
      </c>
      <c r="D33" s="43">
        <v>220000</v>
      </c>
      <c r="J33" s="11"/>
      <c r="K33" s="16"/>
      <c r="L33" s="21"/>
      <c r="M33" s="17"/>
    </row>
    <row r="34" spans="1:13" ht="12.75">
      <c r="A34" s="41">
        <v>3313</v>
      </c>
      <c r="B34" s="42">
        <v>2111</v>
      </c>
      <c r="C34" s="7" t="s">
        <v>32</v>
      </c>
      <c r="D34" s="43">
        <v>25000</v>
      </c>
      <c r="J34" s="9"/>
      <c r="K34" s="16"/>
      <c r="L34" s="21"/>
      <c r="M34" s="17"/>
    </row>
    <row r="35" spans="1:13" ht="12.75">
      <c r="A35" s="41">
        <v>3314</v>
      </c>
      <c r="B35" s="42">
        <v>2111</v>
      </c>
      <c r="C35" s="7" t="s">
        <v>33</v>
      </c>
      <c r="D35" s="5">
        <v>3000</v>
      </c>
      <c r="J35" s="13"/>
      <c r="K35" s="16"/>
      <c r="L35" s="21"/>
      <c r="M35" s="17"/>
    </row>
    <row r="36" spans="1:13" ht="12.75">
      <c r="A36" s="41">
        <v>3319</v>
      </c>
      <c r="B36" s="42">
        <v>2111</v>
      </c>
      <c r="C36" s="7" t="s">
        <v>83</v>
      </c>
      <c r="D36" s="5">
        <v>20000</v>
      </c>
      <c r="J36" s="13"/>
      <c r="K36" s="16"/>
      <c r="L36" s="21"/>
      <c r="M36" s="17"/>
    </row>
    <row r="37" spans="1:13" ht="12.75">
      <c r="A37" s="41">
        <v>3319</v>
      </c>
      <c r="B37" s="42">
        <v>2324</v>
      </c>
      <c r="C37" s="7" t="s">
        <v>82</v>
      </c>
      <c r="D37" s="5">
        <v>0</v>
      </c>
      <c r="J37" s="13"/>
      <c r="K37" s="16"/>
      <c r="L37" s="21"/>
      <c r="M37" s="17"/>
    </row>
    <row r="38" spans="1:13" ht="12.75">
      <c r="A38" s="41">
        <v>3632</v>
      </c>
      <c r="B38" s="42">
        <v>2111</v>
      </c>
      <c r="C38" s="7" t="s">
        <v>34</v>
      </c>
      <c r="D38" s="5">
        <v>4800</v>
      </c>
      <c r="J38" s="13"/>
      <c r="K38" s="16"/>
      <c r="L38" s="21"/>
      <c r="M38" s="17"/>
    </row>
    <row r="39" spans="1:13" ht="12.75">
      <c r="A39" s="41">
        <v>3633</v>
      </c>
      <c r="B39" s="42">
        <v>2111</v>
      </c>
      <c r="C39" s="7" t="s">
        <v>35</v>
      </c>
      <c r="D39" s="5">
        <v>0</v>
      </c>
      <c r="J39" s="13"/>
      <c r="K39" s="16"/>
      <c r="L39" s="21"/>
      <c r="M39" s="17"/>
    </row>
    <row r="40" spans="1:13" ht="12.75">
      <c r="A40" s="41">
        <v>3725</v>
      </c>
      <c r="B40" s="42">
        <v>2111</v>
      </c>
      <c r="C40" s="7" t="s">
        <v>75</v>
      </c>
      <c r="D40" s="5">
        <v>105000</v>
      </c>
      <c r="J40" s="13"/>
      <c r="K40" s="16"/>
      <c r="L40" s="21"/>
      <c r="M40" s="17"/>
    </row>
    <row r="41" spans="1:13" ht="12.75">
      <c r="A41" s="41">
        <v>2310</v>
      </c>
      <c r="B41" s="42">
        <v>2324</v>
      </c>
      <c r="C41" s="7" t="s">
        <v>84</v>
      </c>
      <c r="D41" s="5">
        <v>0</v>
      </c>
      <c r="J41" s="9"/>
      <c r="K41" s="16"/>
      <c r="L41" s="21"/>
      <c r="M41" s="17"/>
    </row>
    <row r="42" spans="1:13" ht="12.75">
      <c r="A42" s="41">
        <v>4319</v>
      </c>
      <c r="B42" s="42">
        <v>2111</v>
      </c>
      <c r="C42" s="7" t="s">
        <v>73</v>
      </c>
      <c r="D42" s="5">
        <v>200000</v>
      </c>
      <c r="J42" s="9"/>
      <c r="K42" s="16"/>
      <c r="L42" s="21"/>
      <c r="M42" s="17"/>
    </row>
    <row r="43" spans="1:13" ht="12.75">
      <c r="A43" s="41">
        <v>4319</v>
      </c>
      <c r="B43" s="42">
        <v>2111</v>
      </c>
      <c r="C43" s="7" t="s">
        <v>85</v>
      </c>
      <c r="D43" s="5">
        <v>3000</v>
      </c>
      <c r="J43" s="9"/>
      <c r="K43" s="16"/>
      <c r="L43" s="21"/>
      <c r="M43" s="17"/>
    </row>
    <row r="44" spans="1:13" ht="12.75">
      <c r="A44" s="41">
        <v>4319</v>
      </c>
      <c r="B44" s="42">
        <v>2111</v>
      </c>
      <c r="C44" s="7" t="s">
        <v>86</v>
      </c>
      <c r="D44" s="5">
        <v>3000</v>
      </c>
      <c r="J44" s="9"/>
      <c r="K44" s="16"/>
      <c r="L44" s="21"/>
      <c r="M44" s="17"/>
    </row>
    <row r="45" spans="1:13" ht="12.75">
      <c r="A45" s="23">
        <v>4319</v>
      </c>
      <c r="B45" s="6">
        <v>2132</v>
      </c>
      <c r="C45" s="7" t="s">
        <v>76</v>
      </c>
      <c r="D45" s="5">
        <v>470000</v>
      </c>
      <c r="J45" s="9"/>
      <c r="K45" s="16"/>
      <c r="L45" s="21"/>
      <c r="M45" s="17"/>
    </row>
    <row r="46" spans="1:13" ht="12.75">
      <c r="A46" s="23">
        <v>5512</v>
      </c>
      <c r="B46" s="6">
        <v>2111</v>
      </c>
      <c r="C46" s="7" t="s">
        <v>68</v>
      </c>
      <c r="D46" s="5">
        <v>0</v>
      </c>
      <c r="J46" s="9"/>
      <c r="K46" s="16"/>
      <c r="L46" s="21"/>
      <c r="M46" s="17"/>
    </row>
    <row r="47" spans="1:13" ht="12.75">
      <c r="A47" s="41" t="s">
        <v>36</v>
      </c>
      <c r="B47" s="42">
        <v>2111</v>
      </c>
      <c r="C47" s="7" t="s">
        <v>69</v>
      </c>
      <c r="D47" s="5">
        <v>0</v>
      </c>
      <c r="J47" s="9"/>
      <c r="K47" s="16"/>
      <c r="L47" s="21"/>
      <c r="M47" s="17"/>
    </row>
    <row r="48" spans="1:13" ht="12.75">
      <c r="A48" s="41" t="s">
        <v>70</v>
      </c>
      <c r="B48" s="42">
        <v>2111</v>
      </c>
      <c r="C48" s="7" t="s">
        <v>71</v>
      </c>
      <c r="D48" s="43">
        <v>30000</v>
      </c>
      <c r="J48" s="9"/>
      <c r="K48" s="16"/>
      <c r="L48" s="21"/>
      <c r="M48" s="17"/>
    </row>
    <row r="49" spans="1:13" ht="12.75">
      <c r="A49" s="41">
        <v>6171</v>
      </c>
      <c r="B49" s="42">
        <v>2112</v>
      </c>
      <c r="C49" s="7" t="s">
        <v>37</v>
      </c>
      <c r="D49" s="43">
        <v>40</v>
      </c>
      <c r="J49" s="9"/>
      <c r="K49" s="16"/>
      <c r="L49" s="21"/>
      <c r="M49" s="17"/>
    </row>
    <row r="50" spans="1:13" ht="12.75">
      <c r="A50" s="41">
        <v>6171</v>
      </c>
      <c r="B50" s="42">
        <v>2131</v>
      </c>
      <c r="C50" s="7" t="s">
        <v>38</v>
      </c>
      <c r="D50" s="43">
        <v>10000</v>
      </c>
      <c r="J50" s="13"/>
      <c r="K50" s="16"/>
      <c r="L50" s="21"/>
      <c r="M50" s="17"/>
    </row>
    <row r="51" spans="1:13" ht="12.75">
      <c r="A51" s="41">
        <v>3612</v>
      </c>
      <c r="B51" s="42">
        <v>2132</v>
      </c>
      <c r="C51" s="7" t="s">
        <v>39</v>
      </c>
      <c r="D51" s="5">
        <v>410000</v>
      </c>
      <c r="J51" s="13"/>
      <c r="K51" s="16"/>
      <c r="L51" s="21"/>
      <c r="M51" s="16"/>
    </row>
    <row r="52" spans="1:13" ht="12.75">
      <c r="A52" s="41">
        <v>6171</v>
      </c>
      <c r="B52" s="42">
        <v>2132</v>
      </c>
      <c r="C52" s="7" t="s">
        <v>40</v>
      </c>
      <c r="D52" s="5">
        <v>100000</v>
      </c>
      <c r="J52" s="13"/>
      <c r="K52" s="16"/>
      <c r="L52" s="21"/>
      <c r="M52" s="17"/>
    </row>
    <row r="53" spans="1:13" ht="12.75">
      <c r="A53" s="41">
        <v>6310</v>
      </c>
      <c r="B53" s="42">
        <v>2141</v>
      </c>
      <c r="C53" s="7" t="s">
        <v>41</v>
      </c>
      <c r="D53" s="5">
        <v>1000</v>
      </c>
      <c r="J53" s="13"/>
      <c r="K53" s="16"/>
      <c r="L53" s="21"/>
      <c r="M53" s="17"/>
    </row>
    <row r="54" spans="1:13" ht="12.75">
      <c r="A54" s="41">
        <v>6171</v>
      </c>
      <c r="B54" s="42">
        <v>2142</v>
      </c>
      <c r="C54" s="7" t="s">
        <v>42</v>
      </c>
      <c r="D54" s="5">
        <v>0</v>
      </c>
      <c r="J54" s="13"/>
      <c r="K54" s="16"/>
      <c r="L54" s="21"/>
      <c r="M54" s="17"/>
    </row>
    <row r="55" spans="1:13" ht="12.75">
      <c r="A55" s="41">
        <v>6171</v>
      </c>
      <c r="B55" s="42">
        <v>2222</v>
      </c>
      <c r="C55" s="7" t="s">
        <v>77</v>
      </c>
      <c r="D55" s="5">
        <v>0</v>
      </c>
      <c r="J55" s="13"/>
      <c r="K55" s="16"/>
      <c r="L55" s="21"/>
      <c r="M55" s="17"/>
    </row>
    <row r="56" spans="1:13" ht="12.75">
      <c r="A56" s="41">
        <v>3719</v>
      </c>
      <c r="B56" s="42">
        <v>2210</v>
      </c>
      <c r="C56" s="7" t="s">
        <v>43</v>
      </c>
      <c r="D56" s="5">
        <v>0</v>
      </c>
      <c r="J56" s="13"/>
      <c r="K56" s="16"/>
      <c r="L56" s="21"/>
      <c r="M56" s="17"/>
    </row>
    <row r="57" spans="1:13" ht="12.75">
      <c r="A57" s="41"/>
      <c r="B57" s="42"/>
      <c r="C57" s="30" t="s">
        <v>74</v>
      </c>
      <c r="D57" s="43">
        <v>0</v>
      </c>
      <c r="J57" s="11"/>
      <c r="K57" s="16"/>
      <c r="L57" s="21"/>
      <c r="M57" s="17"/>
    </row>
    <row r="58" spans="1:13" ht="12.75">
      <c r="A58" s="41">
        <v>6171</v>
      </c>
      <c r="B58" s="42">
        <v>2328</v>
      </c>
      <c r="C58" s="7" t="s">
        <v>44</v>
      </c>
      <c r="D58" s="43">
        <v>0</v>
      </c>
      <c r="J58" s="12"/>
      <c r="K58" s="16"/>
      <c r="L58" s="21"/>
      <c r="M58" s="17"/>
    </row>
    <row r="59" spans="1:13" ht="12.75">
      <c r="A59" s="41">
        <v>6171</v>
      </c>
      <c r="B59" s="42">
        <v>2329</v>
      </c>
      <c r="C59" s="7" t="s">
        <v>45</v>
      </c>
      <c r="D59" s="43">
        <v>1500</v>
      </c>
      <c r="J59" s="12"/>
      <c r="K59" s="16"/>
      <c r="L59" s="21"/>
      <c r="M59" s="17"/>
    </row>
    <row r="60" spans="1:13" ht="12.75">
      <c r="A60" s="41">
        <v>6171</v>
      </c>
      <c r="B60" s="42">
        <v>3111</v>
      </c>
      <c r="C60" s="7" t="s">
        <v>46</v>
      </c>
      <c r="D60" s="5">
        <v>0</v>
      </c>
      <c r="J60" s="12"/>
      <c r="K60" s="16"/>
      <c r="L60" s="21"/>
      <c r="M60" s="17"/>
    </row>
    <row r="61" spans="1:13" ht="12.75">
      <c r="A61" s="41">
        <v>6171</v>
      </c>
      <c r="B61" s="42">
        <v>3111</v>
      </c>
      <c r="C61" s="7" t="s">
        <v>47</v>
      </c>
      <c r="D61" s="5">
        <v>0</v>
      </c>
      <c r="J61" s="12"/>
      <c r="K61" s="16"/>
      <c r="L61" s="21"/>
      <c r="M61" s="17"/>
    </row>
    <row r="62" spans="1:13" ht="12.75">
      <c r="A62" s="41">
        <v>6399</v>
      </c>
      <c r="B62" s="42">
        <v>2324</v>
      </c>
      <c r="C62" s="7" t="s">
        <v>48</v>
      </c>
      <c r="D62" s="5">
        <v>0</v>
      </c>
      <c r="J62" s="12"/>
      <c r="K62" s="16"/>
      <c r="L62" s="21"/>
      <c r="M62" s="17"/>
    </row>
    <row r="63" spans="1:13" ht="12.75" customHeight="1">
      <c r="A63" s="41"/>
      <c r="B63" s="42"/>
      <c r="C63" s="7"/>
      <c r="D63" s="5">
        <v>0</v>
      </c>
      <c r="J63" s="12"/>
      <c r="K63" s="16"/>
      <c r="L63" s="21"/>
      <c r="M63" s="17"/>
    </row>
    <row r="64" spans="1:13" ht="12.75" customHeight="1">
      <c r="A64" s="41"/>
      <c r="B64" s="42"/>
      <c r="C64" s="40" t="s">
        <v>49</v>
      </c>
      <c r="D64" s="43">
        <f>SUM(D65)</f>
        <v>0</v>
      </c>
      <c r="J64" s="12"/>
      <c r="K64" s="16"/>
      <c r="L64" s="21"/>
      <c r="M64" s="17"/>
    </row>
    <row r="65" spans="1:13" ht="12.75" customHeight="1">
      <c r="A65" s="41"/>
      <c r="B65" s="42">
        <v>3201</v>
      </c>
      <c r="C65" s="7" t="s">
        <v>50</v>
      </c>
      <c r="D65" s="5">
        <v>0</v>
      </c>
      <c r="J65" s="12"/>
      <c r="K65" s="16"/>
      <c r="L65" s="21"/>
      <c r="M65" s="17"/>
    </row>
    <row r="66" spans="1:13" ht="12.75" customHeight="1">
      <c r="A66" s="41"/>
      <c r="B66" s="42"/>
      <c r="C66" s="45"/>
      <c r="D66" s="5"/>
      <c r="J66" s="12"/>
      <c r="K66" s="16"/>
      <c r="L66" s="21"/>
      <c r="M66" s="17"/>
    </row>
    <row r="67" spans="1:13" ht="12.75" customHeight="1">
      <c r="A67" s="41"/>
      <c r="B67" s="42"/>
      <c r="C67" s="40" t="s">
        <v>51</v>
      </c>
      <c r="D67" s="54">
        <f>SUM(D68:D78)</f>
        <v>1021574</v>
      </c>
      <c r="J67" s="12"/>
      <c r="K67" s="16"/>
      <c r="L67" s="20"/>
      <c r="M67" s="17"/>
    </row>
    <row r="68" spans="1:13" ht="12.75" customHeight="1">
      <c r="A68" s="41"/>
      <c r="B68" s="42">
        <v>4111</v>
      </c>
      <c r="C68" s="7" t="s">
        <v>52</v>
      </c>
      <c r="D68" s="5">
        <v>0</v>
      </c>
      <c r="J68" s="12"/>
      <c r="K68" s="16"/>
      <c r="L68" s="21"/>
      <c r="M68" s="17"/>
    </row>
    <row r="69" spans="1:13" ht="12.75" customHeight="1">
      <c r="A69" s="41">
        <v>98008</v>
      </c>
      <c r="B69" s="42">
        <v>4111</v>
      </c>
      <c r="C69" s="7" t="s">
        <v>53</v>
      </c>
      <c r="D69" s="5">
        <v>51774</v>
      </c>
      <c r="E69" s="26"/>
      <c r="J69" s="12"/>
      <c r="K69" s="16"/>
      <c r="L69" s="21"/>
      <c r="M69" s="17"/>
    </row>
    <row r="70" spans="1:13" ht="12.75" customHeight="1">
      <c r="A70" s="41"/>
      <c r="B70" s="42">
        <v>4122</v>
      </c>
      <c r="C70" s="7" t="s">
        <v>54</v>
      </c>
      <c r="D70" s="43">
        <v>0</v>
      </c>
      <c r="J70" s="12"/>
      <c r="K70" s="16"/>
      <c r="L70" s="21"/>
      <c r="M70" s="17"/>
    </row>
    <row r="71" spans="1:13" ht="12.75" customHeight="1">
      <c r="A71" s="41"/>
      <c r="B71" s="42">
        <v>4111</v>
      </c>
      <c r="C71" s="7" t="s">
        <v>55</v>
      </c>
      <c r="D71" s="43">
        <v>0</v>
      </c>
      <c r="J71" s="12"/>
      <c r="K71" s="16"/>
      <c r="L71" s="21"/>
      <c r="M71" s="17"/>
    </row>
    <row r="72" spans="1:13" ht="12.75" customHeight="1">
      <c r="A72" s="41"/>
      <c r="B72" s="42">
        <v>4112</v>
      </c>
      <c r="C72" s="7" t="s">
        <v>56</v>
      </c>
      <c r="D72" s="43">
        <v>969800</v>
      </c>
      <c r="J72" s="12"/>
      <c r="K72" s="16"/>
      <c r="L72" s="21"/>
      <c r="M72" s="17"/>
    </row>
    <row r="73" spans="1:13" ht="12.75" customHeight="1">
      <c r="A73" s="41"/>
      <c r="B73" s="42">
        <v>4112</v>
      </c>
      <c r="C73" s="7" t="s">
        <v>57</v>
      </c>
      <c r="D73" s="5">
        <v>0</v>
      </c>
      <c r="J73" s="12"/>
      <c r="K73" s="16"/>
      <c r="L73" s="21"/>
      <c r="M73" s="17"/>
    </row>
    <row r="74" spans="1:13" ht="12.75" customHeight="1">
      <c r="A74" s="41">
        <v>33123</v>
      </c>
      <c r="B74" s="42">
        <v>4116</v>
      </c>
      <c r="C74" s="7" t="s">
        <v>78</v>
      </c>
      <c r="D74" s="46">
        <v>0</v>
      </c>
      <c r="J74" s="12"/>
      <c r="K74" s="16"/>
      <c r="L74" s="21"/>
      <c r="M74" s="17"/>
    </row>
    <row r="75" spans="1:13" ht="12.75" customHeight="1">
      <c r="A75" s="41">
        <v>33123</v>
      </c>
      <c r="B75" s="42">
        <v>4116</v>
      </c>
      <c r="C75" s="7" t="s">
        <v>79</v>
      </c>
      <c r="D75" s="47">
        <v>0</v>
      </c>
      <c r="J75" s="12"/>
      <c r="K75" s="16"/>
      <c r="L75" s="21"/>
      <c r="M75" s="17"/>
    </row>
    <row r="76" spans="1:13" ht="12.75" customHeight="1">
      <c r="A76" s="41"/>
      <c r="B76" s="42">
        <v>4122</v>
      </c>
      <c r="C76" s="7" t="s">
        <v>58</v>
      </c>
      <c r="D76" s="43">
        <v>0</v>
      </c>
      <c r="J76" s="12"/>
      <c r="K76" s="16"/>
      <c r="L76" s="21"/>
      <c r="M76" s="17"/>
    </row>
    <row r="77" spans="1:13" ht="12.75" customHeight="1">
      <c r="A77" s="41"/>
      <c r="B77" s="42">
        <v>4134</v>
      </c>
      <c r="C77" s="7" t="s">
        <v>59</v>
      </c>
      <c r="D77" s="43">
        <v>0</v>
      </c>
      <c r="J77" s="12"/>
      <c r="K77" s="16"/>
      <c r="L77" s="21"/>
      <c r="M77" s="17"/>
    </row>
    <row r="78" spans="1:13" ht="12.75" customHeight="1">
      <c r="A78" s="41"/>
      <c r="B78" s="42">
        <v>4213</v>
      </c>
      <c r="C78" s="7" t="s">
        <v>60</v>
      </c>
      <c r="D78" s="43">
        <v>0</v>
      </c>
      <c r="J78" s="12"/>
      <c r="K78" s="16"/>
      <c r="L78" s="21"/>
      <c r="M78" s="17"/>
    </row>
    <row r="79" spans="1:13" ht="12.75" customHeight="1">
      <c r="A79" s="41"/>
      <c r="B79" s="42"/>
      <c r="C79" s="45"/>
      <c r="D79" s="5"/>
      <c r="J79" s="12"/>
      <c r="K79" s="16"/>
      <c r="L79" s="21"/>
      <c r="M79" s="17"/>
    </row>
    <row r="80" spans="1:13" ht="12.75" customHeight="1">
      <c r="A80" s="41"/>
      <c r="B80" s="42"/>
      <c r="C80" s="40" t="s">
        <v>61</v>
      </c>
      <c r="D80" s="53">
        <f>SUM(D81:D85)</f>
        <v>20661054</v>
      </c>
      <c r="J80" s="12"/>
      <c r="K80" s="16"/>
      <c r="L80" s="21"/>
      <c r="M80" s="17"/>
    </row>
    <row r="81" spans="1:13" ht="12.75" customHeight="1">
      <c r="A81" s="41"/>
      <c r="B81" s="42">
        <v>8113</v>
      </c>
      <c r="C81" s="7" t="s">
        <v>62</v>
      </c>
      <c r="D81" s="43"/>
      <c r="J81" s="12"/>
      <c r="K81" s="16"/>
      <c r="L81" s="21"/>
      <c r="M81" s="17"/>
    </row>
    <row r="82" spans="1:13" ht="12.75" customHeight="1">
      <c r="A82" s="41"/>
      <c r="B82" s="42">
        <v>8123</v>
      </c>
      <c r="C82" s="7" t="s">
        <v>63</v>
      </c>
      <c r="D82" s="43"/>
      <c r="J82" s="12"/>
      <c r="K82" s="16"/>
      <c r="L82" s="21"/>
      <c r="M82" s="17"/>
    </row>
    <row r="83" spans="1:13" ht="12.75" customHeight="1">
      <c r="A83" s="41"/>
      <c r="B83" s="42">
        <v>8115</v>
      </c>
      <c r="C83" s="7" t="s">
        <v>64</v>
      </c>
      <c r="D83" s="43">
        <v>20941054</v>
      </c>
      <c r="J83" s="12"/>
      <c r="K83" s="16"/>
      <c r="L83" s="21"/>
      <c r="M83" s="17"/>
    </row>
    <row r="84" spans="1:13" ht="12.75" customHeight="1">
      <c r="A84" s="41"/>
      <c r="B84" s="42">
        <v>8114</v>
      </c>
      <c r="C84" s="7" t="s">
        <v>65</v>
      </c>
      <c r="D84" s="43">
        <v>0</v>
      </c>
      <c r="J84" s="12"/>
      <c r="K84" s="16"/>
      <c r="L84" s="21"/>
      <c r="M84" s="17"/>
    </row>
    <row r="85" spans="1:13" ht="12.75">
      <c r="A85" s="41"/>
      <c r="B85" s="42">
        <v>8124</v>
      </c>
      <c r="C85" s="7" t="s">
        <v>66</v>
      </c>
      <c r="D85" s="43">
        <v>-280000</v>
      </c>
      <c r="J85" s="9"/>
      <c r="K85" s="16"/>
      <c r="L85" s="21"/>
      <c r="M85" s="17"/>
    </row>
    <row r="86" spans="1:13" ht="15.75">
      <c r="A86" s="41"/>
      <c r="B86" s="42"/>
      <c r="C86" s="45"/>
      <c r="D86" s="43">
        <v>0</v>
      </c>
      <c r="J86" s="9"/>
      <c r="K86" s="16"/>
      <c r="L86" s="21"/>
      <c r="M86" s="17"/>
    </row>
    <row r="87" spans="1:13" ht="12.75">
      <c r="A87" s="48"/>
      <c r="B87" s="49"/>
      <c r="C87" s="50" t="s">
        <v>67</v>
      </c>
      <c r="D87" s="51">
        <f>D7+D29+D64+D67+D80</f>
        <v>36511448</v>
      </c>
      <c r="J87" s="9"/>
      <c r="K87" s="16"/>
      <c r="L87" s="8"/>
      <c r="M87" s="17"/>
    </row>
    <row r="88" spans="1:13" ht="12.75">
      <c r="A88" s="22"/>
      <c r="B88" s="4"/>
      <c r="C88" s="2"/>
      <c r="D88" s="2"/>
      <c r="E88" s="2"/>
      <c r="F88" s="2"/>
      <c r="G88" s="2"/>
      <c r="H88" s="2"/>
      <c r="I88" s="2"/>
      <c r="J88" s="9"/>
      <c r="K88" s="16"/>
      <c r="L88" s="20"/>
      <c r="M88" s="20"/>
    </row>
    <row r="89" spans="1:13" ht="12.75">
      <c r="A89" s="22"/>
      <c r="B89" s="4"/>
      <c r="C89" s="2"/>
      <c r="D89" s="2"/>
      <c r="E89" s="2"/>
      <c r="F89" s="2"/>
      <c r="G89" s="2"/>
      <c r="H89" s="2"/>
      <c r="I89" s="2"/>
      <c r="J89" s="9"/>
      <c r="K89" s="16"/>
      <c r="L89" s="20"/>
      <c r="M89" s="20"/>
    </row>
    <row r="90" spans="1:13" ht="12.75">
      <c r="A90" s="22"/>
      <c r="B90" s="4"/>
      <c r="C90" s="2"/>
      <c r="D90" s="2"/>
      <c r="E90" s="2"/>
      <c r="F90" s="2"/>
      <c r="G90" s="2"/>
      <c r="H90" s="2"/>
      <c r="I90" s="2"/>
      <c r="J90" s="9"/>
      <c r="K90" s="16"/>
      <c r="L90" s="21"/>
      <c r="M90" s="17"/>
    </row>
    <row r="91" spans="1:13" ht="12.75">
      <c r="A91" s="22"/>
      <c r="B91" s="4"/>
      <c r="C91" s="2"/>
      <c r="D91" s="27" t="s">
        <v>80</v>
      </c>
      <c r="E91" s="2"/>
      <c r="F91" s="2"/>
      <c r="G91" s="2"/>
      <c r="H91" s="2"/>
      <c r="I91" s="2"/>
      <c r="J91" s="9"/>
      <c r="K91" s="16"/>
      <c r="L91" s="21"/>
      <c r="M91" s="16"/>
    </row>
    <row r="92" spans="1:13" ht="12.75">
      <c r="A92" s="22"/>
      <c r="B92" s="4"/>
      <c r="C92" s="2"/>
      <c r="D92" s="2"/>
      <c r="E92" s="2"/>
      <c r="F92" s="2"/>
      <c r="G92" s="2"/>
      <c r="H92" s="2"/>
      <c r="I92" s="2"/>
      <c r="J92" s="9"/>
      <c r="K92" s="16"/>
      <c r="L92" s="21"/>
      <c r="M92" s="16"/>
    </row>
    <row r="93" spans="1:13" ht="12.75">
      <c r="A93" s="22"/>
      <c r="B93" s="4"/>
      <c r="C93" s="2"/>
      <c r="D93" s="2"/>
      <c r="E93" s="2"/>
      <c r="F93" s="2"/>
      <c r="G93" s="2"/>
      <c r="H93" s="2"/>
      <c r="I93" s="2"/>
      <c r="J93" s="9"/>
      <c r="K93" s="16"/>
      <c r="L93" s="21"/>
      <c r="M93" s="16"/>
    </row>
    <row r="94" spans="1:13" ht="12.75">
      <c r="A94" s="22"/>
      <c r="B94" s="4"/>
      <c r="C94" s="2"/>
      <c r="D94" s="2"/>
      <c r="E94" s="2"/>
      <c r="F94" s="2"/>
      <c r="G94" s="2"/>
      <c r="H94" s="2"/>
      <c r="I94" s="2"/>
      <c r="J94" s="9"/>
      <c r="K94" s="16"/>
      <c r="L94" s="21"/>
      <c r="M94" s="16"/>
    </row>
    <row r="95" spans="11:13" ht="12.75">
      <c r="K95" s="17"/>
      <c r="L95" s="17"/>
      <c r="M95" s="17"/>
    </row>
    <row r="96" spans="11:13" ht="12.75">
      <c r="K96" s="17"/>
      <c r="L96" s="17"/>
      <c r="M96" s="17"/>
    </row>
    <row r="97" spans="11:13" ht="12.75">
      <c r="K97" s="17"/>
      <c r="L97" s="17"/>
      <c r="M97" s="17"/>
    </row>
    <row r="98" spans="11:13" ht="12.75">
      <c r="K98" s="17"/>
      <c r="L98" s="17"/>
      <c r="M98" s="17"/>
    </row>
    <row r="99" spans="11:13" ht="12.75">
      <c r="K99" s="17"/>
      <c r="L99" s="17"/>
      <c r="M99" s="17"/>
    </row>
    <row r="100" spans="11:13" ht="12.75">
      <c r="K100" s="17"/>
      <c r="L100" s="17"/>
      <c r="M100" s="17"/>
    </row>
    <row r="101" spans="11:13" ht="12.75">
      <c r="K101" s="17"/>
      <c r="L101" s="17"/>
      <c r="M101" s="17"/>
    </row>
    <row r="102" spans="11:13" ht="12.75">
      <c r="K102" s="17"/>
      <c r="L102" s="17"/>
      <c r="M102" s="17"/>
    </row>
  </sheetData>
  <sheetProtection/>
  <printOptions gridLines="1"/>
  <pageMargins left="0.13402777777777777" right="0.14583333333333334" top="0.40972222222222227" bottom="0.5118055555555556" header="0.5" footer="0.5"/>
  <pageSetup cellComments="asDisplayed"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Účetní</cp:lastModifiedBy>
  <cp:lastPrinted>2018-03-22T05:58:56Z</cp:lastPrinted>
  <dcterms:created xsi:type="dcterms:W3CDTF">2003-02-11T13:07:19Z</dcterms:created>
  <dcterms:modified xsi:type="dcterms:W3CDTF">2018-03-22T05:58:59Z</dcterms:modified>
  <cp:category/>
  <cp:version/>
  <cp:contentType/>
  <cp:contentStatus/>
  <cp:revision>49</cp:revision>
</cp:coreProperties>
</file>